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'стр.1_3'!$A$1:$FJ$76</definedName>
  </definedNames>
  <calcPr fullCalcOnLoad="1"/>
</workbook>
</file>

<file path=xl/sharedStrings.xml><?xml version="1.0" encoding="utf-8"?>
<sst xmlns="http://schemas.openxmlformats.org/spreadsheetml/2006/main" count="163" uniqueCount="95">
  <si>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</si>
  <si>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</si>
  <si>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</si>
  <si>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</si>
  <si>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</si>
  <si>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</si>
  <si>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</si>
  <si>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</si>
  <si>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</si>
  <si>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</si>
  <si>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</si>
  <si>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</si>
  <si>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</si>
  <si>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</si>
  <si>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</si>
  <si>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</si>
  <si>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</si>
  <si>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</si>
  <si>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</si>
  <si>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</si>
  <si>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</si>
  <si>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</si>
  <si>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</si>
  <si>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</si>
  <si>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</si>
  <si>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</si>
  <si>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</si>
  <si>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</si>
  <si>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</si>
  <si>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</si>
  <si>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</si>
  <si>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</si>
  <si>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</si>
  <si>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</si>
  <si>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</si>
  <si>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</si>
  <si>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r>
      <t xml:space="preserve"> 2</t>
    </r>
    <r>
      <rPr>
        <sz val="12"/>
        <rFont val="Times New Roman"/>
        <family val="1"/>
      </rPr>
      <t xml:space="preserve"> год</t>
    </r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</si>
  <si>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</si>
  <si>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</si>
  <si>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</si>
  <si>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</si>
  <si>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</si>
  <si>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</si>
  <si>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</si>
  <si>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</si>
  <si>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</si>
  <si>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21</t>
  </si>
  <si>
    <t>01</t>
  </si>
  <si>
    <t>1</t>
  </si>
  <si>
    <t>2</t>
  </si>
  <si>
    <t>3</t>
  </si>
  <si>
    <t>Закупки у единственного поставщика (подрядчика, исполнителя), сведения о которых не размещаются в соответствии с положением о закупках</t>
  </si>
  <si>
    <t>220</t>
  </si>
  <si>
    <t>Закупки, указанные в пунктах 1 - 3 части 15 статьи 4 Федерального закона</t>
  </si>
  <si>
    <t>320</t>
  </si>
  <si>
    <t>Акционерное общество «Курорты Северного Кавказа»</t>
  </si>
  <si>
    <t>2632100740</t>
  </si>
  <si>
    <t>770301001</t>
  </si>
  <si>
    <t>12267</t>
  </si>
  <si>
    <t>Непубличные акционерные общества</t>
  </si>
  <si>
    <t>Смешанная российская собственность с долей федеральной собственности</t>
  </si>
  <si>
    <t>41</t>
  </si>
  <si>
    <t>123112, Российская Федерация, г. Москва, ул. Тестовская, дом 10, 26 этаж, помещение I, info@ncrc.ru</t>
  </si>
  <si>
    <t>45380000000</t>
  </si>
  <si>
    <t>4</t>
  </si>
  <si>
    <t>120</t>
  </si>
  <si>
    <t>Конкурентные закупки, предусмотренные статьей 3.3 Федерального закона</t>
  </si>
  <si>
    <t>-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</si>
  <si>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</si>
  <si>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</si>
  <si>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</si>
  <si>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</si>
  <si>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</si>
  <si>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</si>
  <si>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</si>
  <si>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</si>
  <si>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</si>
  <si>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</si>
  <si>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</si>
  <si>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</si>
  <si>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</si>
  <si>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</si>
  <si>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</si>
  <si>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</si>
  <si>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</si>
  <si>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</si>
  <si>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</si>
  <si>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</si>
  <si>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</si>
  <si>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</si>
  <si>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</si>
  <si>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</si>
  <si>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</si>
  <si>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121</t>
  </si>
  <si>
    <t>октябре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</si>
</sst>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distributed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4" fontId="4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left" vertical="distributed" wrapText="1"/>
    </xf>
    <xf numFmtId="0" fontId="4" fillId="0" borderId="14" xfId="0" applyFont="1" applyBorder="1" applyAlignment="1">
      <alignment horizontal="left" vertical="distributed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77;&#1076;&#1077;&#1085;&#1080;&#1103;%20&#1045;&#1048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ее+до 100 тыс"/>
      <sheetName val="220"/>
      <sheetName val="320"/>
      <sheetName val="120"/>
      <sheetName val="121"/>
      <sheetName val="Лист7"/>
      <sheetName val="122"/>
    </sheetNames>
    <sheetDataSet>
      <sheetData sheetId="1">
        <row r="2">
          <cell r="E2" t="str">
            <v>52632100740210001270000</v>
          </cell>
          <cell r="G2">
            <v>1893760</v>
          </cell>
        </row>
        <row r="3">
          <cell r="E3" t="str">
            <v>52632100740210001280000</v>
          </cell>
          <cell r="G3">
            <v>154160</v>
          </cell>
        </row>
        <row r="4">
          <cell r="E4" t="str">
            <v>52632100740210001290000</v>
          </cell>
          <cell r="G4">
            <v>920000</v>
          </cell>
        </row>
        <row r="5">
          <cell r="E5" t="str">
            <v>52632100740210001300000</v>
          </cell>
          <cell r="G5">
            <v>2670540.58</v>
          </cell>
        </row>
        <row r="6">
          <cell r="E6" t="str">
            <v>52632100740210001310000</v>
          </cell>
          <cell r="G6">
            <v>646800</v>
          </cell>
        </row>
        <row r="7">
          <cell r="E7" t="str">
            <v>52632100740210001360000</v>
          </cell>
          <cell r="G7">
            <v>744096.67</v>
          </cell>
        </row>
        <row r="8">
          <cell r="E8" t="str">
            <v>52632100740210001370000</v>
          </cell>
          <cell r="G8">
            <v>133881.33</v>
          </cell>
        </row>
        <row r="9">
          <cell r="E9" t="str">
            <v>52632100740210001380000</v>
          </cell>
          <cell r="G9">
            <v>158812.32</v>
          </cell>
        </row>
        <row r="10">
          <cell r="E10" t="str">
            <v>52632100740210001430000</v>
          </cell>
          <cell r="G10">
            <v>144000</v>
          </cell>
        </row>
        <row r="11">
          <cell r="E11" t="str">
            <v>52632100740210001470000</v>
          </cell>
          <cell r="G11">
            <v>5127982.74</v>
          </cell>
        </row>
        <row r="12">
          <cell r="E12" t="str">
            <v>52632100740210001520000</v>
          </cell>
          <cell r="G12">
            <v>1784973.07</v>
          </cell>
        </row>
      </sheetData>
      <sheetData sheetId="2">
        <row r="2">
          <cell r="G2">
            <v>89900</v>
          </cell>
        </row>
        <row r="3">
          <cell r="G3">
            <v>60000</v>
          </cell>
        </row>
        <row r="4">
          <cell r="G4">
            <v>95000</v>
          </cell>
        </row>
        <row r="5">
          <cell r="G5">
            <v>55000</v>
          </cell>
        </row>
      </sheetData>
      <sheetData sheetId="3">
        <row r="2">
          <cell r="E2" t="str">
            <v>52632100740210001320000</v>
          </cell>
          <cell r="G2">
            <v>2063984.4</v>
          </cell>
        </row>
        <row r="3">
          <cell r="E3" t="str">
            <v>52632100740210001330000</v>
          </cell>
          <cell r="G3">
            <v>1352610</v>
          </cell>
        </row>
        <row r="4">
          <cell r="E4" t="str">
            <v>52632100740210001440000</v>
          </cell>
          <cell r="G4">
            <v>2697028.02</v>
          </cell>
        </row>
        <row r="5">
          <cell r="E5" t="str">
            <v>52632100740210001450000</v>
          </cell>
          <cell r="G5">
            <v>680000</v>
          </cell>
        </row>
        <row r="7">
          <cell r="E7" t="str">
            <v>52632100740210001530000</v>
          </cell>
          <cell r="G7">
            <v>48603780.76</v>
          </cell>
        </row>
      </sheetData>
      <sheetData sheetId="5">
        <row r="2">
          <cell r="E2" t="str">
            <v>52632100740210001340000</v>
          </cell>
          <cell r="G2">
            <v>165000</v>
          </cell>
        </row>
        <row r="3">
          <cell r="E3" t="str">
            <v>52632100740210001350000</v>
          </cell>
          <cell r="G3">
            <v>432835.6</v>
          </cell>
        </row>
        <row r="4">
          <cell r="E4" t="str">
            <v>52632100740210001390000</v>
          </cell>
          <cell r="G4">
            <v>981821.75</v>
          </cell>
        </row>
        <row r="5">
          <cell r="E5" t="str">
            <v>52632100740210001400000</v>
          </cell>
          <cell r="G5">
            <v>725368.8</v>
          </cell>
        </row>
        <row r="6">
          <cell r="E6" t="str">
            <v>52632100740210001410000</v>
          </cell>
          <cell r="G6">
            <v>3383622.14</v>
          </cell>
        </row>
        <row r="7">
          <cell r="E7" t="str">
            <v>52632100740210001420000</v>
          </cell>
          <cell r="G7">
            <v>1974483.89</v>
          </cell>
        </row>
        <row r="8">
          <cell r="E8" t="str">
            <v>52632100740210001460000</v>
          </cell>
          <cell r="G8">
            <v>270372</v>
          </cell>
        </row>
        <row r="9">
          <cell r="E9" t="str">
            <v>52632100740210001480000</v>
          </cell>
          <cell r="G9">
            <v>9480000</v>
          </cell>
        </row>
        <row r="10">
          <cell r="E10" t="str">
            <v>52632100740210001490000</v>
          </cell>
          <cell r="G10">
            <v>375424.03</v>
          </cell>
        </row>
        <row r="11">
          <cell r="E11" t="str">
            <v>52632100740210001500000</v>
          </cell>
          <cell r="G11">
            <v>241724.42</v>
          </cell>
        </row>
        <row r="12">
          <cell r="E12" t="str">
            <v>52632100740210001510000</v>
          </cell>
          <cell r="G12">
            <v>289200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6"/>
  <sheetViews>
    <sheetView tabSelected="1" zoomScaleSheetLayoutView="100" zoomScalePageLayoutView="0" workbookViewId="0" topLeftCell="A28">
      <selection activeCell="GD60" sqref="GD60"/>
    </sheetView>
  </sheetViews>
  <sheetFormatPr defaultColWidth="0.875" defaultRowHeight="12.75"/>
  <cols>
    <col min="1" max="16384" width="0.875" style="1" customWidth="1"/>
  </cols>
  <sheetData>
    <row r="1" spans="1:166" s="5" customFormat="1" ht="16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</row>
    <row r="2" spans="1:166" s="5" customFormat="1" ht="19.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7" t="s">
        <v>94</v>
      </c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8" t="s">
        <v>2</v>
      </c>
      <c r="CB2" s="38"/>
      <c r="CC2" s="38"/>
      <c r="CD2" s="38"/>
      <c r="CE2" s="38"/>
      <c r="CF2" s="39" t="s">
        <v>46</v>
      </c>
      <c r="CG2" s="39"/>
      <c r="CH2" s="39"/>
      <c r="CI2" s="39"/>
      <c r="CJ2" s="34" t="s">
        <v>3</v>
      </c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</row>
    <row r="3" s="6" customFormat="1" ht="16.5" customHeight="1"/>
    <row r="4" s="6" customFormat="1" ht="16.5" customHeight="1"/>
    <row r="5" spans="1:166" s="2" customFormat="1" ht="15.75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</row>
    <row r="6" s="2" customFormat="1" ht="16.5" customHeight="1"/>
    <row r="7" spans="152:166" s="2" customFormat="1" ht="16.5" customHeight="1">
      <c r="EV7" s="12" t="s">
        <v>11</v>
      </c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</row>
    <row r="8" spans="1:166" s="2" customFormat="1" ht="53.25" customHeight="1">
      <c r="A8" s="2" t="s">
        <v>5</v>
      </c>
      <c r="BM8" s="18" t="s">
        <v>55</v>
      </c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T8" s="3" t="s">
        <v>12</v>
      </c>
      <c r="EV8" s="17" t="s">
        <v>56</v>
      </c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</row>
    <row r="9" spans="65:166" s="2" customFormat="1" ht="19.5" customHeight="1"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T9" s="3" t="s">
        <v>13</v>
      </c>
      <c r="EV9" s="17" t="s">
        <v>57</v>
      </c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</row>
    <row r="10" spans="1:166" s="2" customFormat="1" ht="30.75" customHeight="1">
      <c r="A10" s="2" t="s">
        <v>6</v>
      </c>
      <c r="BM10" s="18" t="s">
        <v>59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T10" s="3" t="s">
        <v>14</v>
      </c>
      <c r="EV10" s="17" t="s">
        <v>58</v>
      </c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1" spans="1:166" s="2" customFormat="1" ht="32.25" customHeight="1">
      <c r="A11" s="2" t="s">
        <v>7</v>
      </c>
      <c r="BM11" s="19" t="s">
        <v>60</v>
      </c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T11" s="3" t="s">
        <v>15</v>
      </c>
      <c r="EV11" s="17" t="s">
        <v>61</v>
      </c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s="2" customFormat="1" ht="42.75" customHeight="1">
      <c r="A12" s="2" t="s">
        <v>8</v>
      </c>
      <c r="BM12" s="20" t="s">
        <v>62</v>
      </c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T12" s="3" t="s">
        <v>16</v>
      </c>
      <c r="EV12" s="17" t="s">
        <v>63</v>
      </c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3" spans="1:166" s="2" customFormat="1" ht="16.5" customHeight="1">
      <c r="A13" s="2" t="s">
        <v>9</v>
      </c>
      <c r="BM13" s="40" t="s">
        <v>47</v>
      </c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11"/>
      <c r="EU13" s="6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</row>
    <row r="14" spans="65:166" s="2" customFormat="1" ht="30" customHeight="1">
      <c r="BM14" s="41" t="s">
        <v>19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11"/>
      <c r="EU14" s="6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</row>
    <row r="15" spans="1:166" s="2" customFormat="1" ht="16.5" customHeight="1">
      <c r="A15" s="2" t="s">
        <v>10</v>
      </c>
      <c r="BM15" s="42" t="s">
        <v>20</v>
      </c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11" t="s">
        <v>17</v>
      </c>
      <c r="EU15" s="6"/>
      <c r="EV15" s="17" t="s">
        <v>18</v>
      </c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</row>
    <row r="16" s="2" customFormat="1" ht="16.5" customHeight="1"/>
    <row r="17" s="2" customFormat="1" ht="16.5" customHeight="1"/>
    <row r="18" spans="1:25" s="2" customFormat="1" ht="16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="4" customFormat="1" ht="15" customHeight="1">
      <c r="A19" s="8" t="s">
        <v>21</v>
      </c>
    </row>
    <row r="20" s="2" customFormat="1" ht="3" customHeight="1"/>
    <row r="21" spans="1:166" s="2" customFormat="1" ht="33.75" customHeight="1">
      <c r="A21" s="13" t="s">
        <v>22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</row>
    <row r="22" s="2" customFormat="1" ht="15.75"/>
    <row r="23" spans="1:166" s="2" customFormat="1" ht="66.75" customHeight="1">
      <c r="A23" s="15" t="s">
        <v>23</v>
      </c>
      <c r="B23" s="15"/>
      <c r="C23" s="15"/>
      <c r="D23" s="15"/>
      <c r="E23" s="15"/>
      <c r="F23" s="15"/>
      <c r="G23" s="15" t="s">
        <v>24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 t="s">
        <v>25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 t="s">
        <v>26</v>
      </c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 t="s">
        <v>27</v>
      </c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 t="s">
        <v>28</v>
      </c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</row>
    <row r="24" spans="1:166" s="9" customFormat="1" ht="15.75">
      <c r="A24" s="26">
        <v>1</v>
      </c>
      <c r="B24" s="26"/>
      <c r="C24" s="26"/>
      <c r="D24" s="26"/>
      <c r="E24" s="26"/>
      <c r="F24" s="26"/>
      <c r="G24" s="26">
        <v>2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>
        <v>3</v>
      </c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>
        <v>4</v>
      </c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>
        <v>5</v>
      </c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>
        <v>6</v>
      </c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</row>
    <row r="25" spans="1:166" s="9" customFormat="1" ht="78.75" customHeight="1">
      <c r="A25" s="17" t="s">
        <v>48</v>
      </c>
      <c r="B25" s="17"/>
      <c r="C25" s="17"/>
      <c r="D25" s="17"/>
      <c r="E25" s="17"/>
      <c r="F25" s="17"/>
      <c r="G25" s="43" t="s">
        <v>51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4" t="s">
        <v>52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5" t="str">
        <f>'[1]220'!E2</f>
        <v>52632100740210001270000</v>
      </c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7"/>
      <c r="DA25" s="48">
        <f>'[1]220'!G2</f>
        <v>1893760</v>
      </c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50"/>
      <c r="EG25" s="51">
        <v>11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3"/>
    </row>
    <row r="26" spans="1:166" s="9" customFormat="1" ht="78.75" customHeight="1">
      <c r="A26" s="17" t="s">
        <v>49</v>
      </c>
      <c r="B26" s="17"/>
      <c r="C26" s="17"/>
      <c r="D26" s="17"/>
      <c r="E26" s="17"/>
      <c r="F26" s="17"/>
      <c r="G26" s="43" t="s">
        <v>51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4" t="s">
        <v>52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5" t="str">
        <f>'[1]220'!E3</f>
        <v>52632100740210001280000</v>
      </c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7"/>
      <c r="DA26" s="48">
        <f>'[1]220'!G3</f>
        <v>154160</v>
      </c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50"/>
      <c r="EG26" s="54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6"/>
    </row>
    <row r="27" spans="1:166" s="9" customFormat="1" ht="78.75" customHeight="1">
      <c r="A27" s="17" t="s">
        <v>50</v>
      </c>
      <c r="B27" s="17"/>
      <c r="C27" s="17"/>
      <c r="D27" s="17"/>
      <c r="E27" s="17"/>
      <c r="F27" s="17"/>
      <c r="G27" s="43" t="s">
        <v>51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4" t="s">
        <v>52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5" t="str">
        <f>'[1]220'!E4</f>
        <v>52632100740210001290000</v>
      </c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7"/>
      <c r="DA27" s="48">
        <f>'[1]220'!G4</f>
        <v>920000</v>
      </c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0"/>
      <c r="EG27" s="54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6"/>
    </row>
    <row r="28" spans="1:166" s="9" customFormat="1" ht="78.75" customHeight="1">
      <c r="A28" s="17" t="s">
        <v>64</v>
      </c>
      <c r="B28" s="17"/>
      <c r="C28" s="17"/>
      <c r="D28" s="17"/>
      <c r="E28" s="17"/>
      <c r="F28" s="17"/>
      <c r="G28" s="43" t="s">
        <v>51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4" t="s">
        <v>52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5" t="str">
        <f>'[1]220'!E5</f>
        <v>52632100740210001300000</v>
      </c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7"/>
      <c r="DA28" s="48">
        <f>'[1]220'!G5</f>
        <v>2670540.58</v>
      </c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54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6"/>
    </row>
    <row r="29" spans="1:166" s="9" customFormat="1" ht="78.75" customHeight="1">
      <c r="A29" s="17" t="s">
        <v>68</v>
      </c>
      <c r="B29" s="17"/>
      <c r="C29" s="17"/>
      <c r="D29" s="17"/>
      <c r="E29" s="17"/>
      <c r="F29" s="17"/>
      <c r="G29" s="43" t="s">
        <v>51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4" t="s">
        <v>52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5" t="str">
        <f>'[1]220'!E6</f>
        <v>52632100740210001310000</v>
      </c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7"/>
      <c r="DA29" s="48">
        <f>'[1]220'!G6</f>
        <v>646800</v>
      </c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54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6"/>
    </row>
    <row r="30" spans="1:166" s="9" customFormat="1" ht="78.75" customHeight="1">
      <c r="A30" s="17" t="s">
        <v>69</v>
      </c>
      <c r="B30" s="17"/>
      <c r="C30" s="17"/>
      <c r="D30" s="17"/>
      <c r="E30" s="17"/>
      <c r="F30" s="17"/>
      <c r="G30" s="43" t="s">
        <v>51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 t="s">
        <v>52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5" t="str">
        <f>'[1]220'!E7</f>
        <v>52632100740210001360000</v>
      </c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7"/>
      <c r="DA30" s="48">
        <f>'[1]220'!G7</f>
        <v>744096.67</v>
      </c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54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6"/>
    </row>
    <row r="31" spans="1:166" s="9" customFormat="1" ht="78.75" customHeight="1">
      <c r="A31" s="17" t="s">
        <v>70</v>
      </c>
      <c r="B31" s="17"/>
      <c r="C31" s="17"/>
      <c r="D31" s="17"/>
      <c r="E31" s="17"/>
      <c r="F31" s="17"/>
      <c r="G31" s="43" t="s">
        <v>51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4" t="s">
        <v>52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 t="str">
        <f>'[1]220'!E8</f>
        <v>52632100740210001370000</v>
      </c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7"/>
      <c r="DA31" s="48">
        <f>'[1]220'!G8</f>
        <v>133881.33</v>
      </c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50"/>
      <c r="EG31" s="54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6"/>
    </row>
    <row r="32" spans="1:166" s="9" customFormat="1" ht="78.75" customHeight="1">
      <c r="A32" s="17" t="s">
        <v>71</v>
      </c>
      <c r="B32" s="17"/>
      <c r="C32" s="17"/>
      <c r="D32" s="17"/>
      <c r="E32" s="17"/>
      <c r="F32" s="17"/>
      <c r="G32" s="43" t="s">
        <v>51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4" t="s">
        <v>52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5" t="str">
        <f>'[1]220'!E9</f>
        <v>52632100740210001380000</v>
      </c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7"/>
      <c r="DA32" s="48">
        <f>'[1]220'!G9</f>
        <v>158812.32</v>
      </c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50"/>
      <c r="EG32" s="54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6"/>
    </row>
    <row r="33" spans="1:166" s="9" customFormat="1" ht="78.75" customHeight="1">
      <c r="A33" s="17" t="s">
        <v>72</v>
      </c>
      <c r="B33" s="17"/>
      <c r="C33" s="17"/>
      <c r="D33" s="17"/>
      <c r="E33" s="17"/>
      <c r="F33" s="17"/>
      <c r="G33" s="43" t="s">
        <v>51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 t="s">
        <v>52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5" t="str">
        <f>'[1]220'!E10</f>
        <v>52632100740210001430000</v>
      </c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7"/>
      <c r="DA33" s="48">
        <f>'[1]220'!G10</f>
        <v>144000</v>
      </c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50"/>
      <c r="EG33" s="54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6"/>
    </row>
    <row r="34" spans="1:166" s="9" customFormat="1" ht="78.75" customHeight="1">
      <c r="A34" s="17" t="s">
        <v>73</v>
      </c>
      <c r="B34" s="17"/>
      <c r="C34" s="17"/>
      <c r="D34" s="17"/>
      <c r="E34" s="17"/>
      <c r="F34" s="17"/>
      <c r="G34" s="43" t="s">
        <v>51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 t="s">
        <v>52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5" t="str">
        <f>'[1]220'!E11</f>
        <v>52632100740210001470000</v>
      </c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7"/>
      <c r="DA34" s="48">
        <f>'[1]220'!G11</f>
        <v>5127982.74</v>
      </c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50"/>
      <c r="EG34" s="54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6"/>
    </row>
    <row r="35" spans="1:166" s="9" customFormat="1" ht="78.75" customHeight="1">
      <c r="A35" s="17" t="s">
        <v>74</v>
      </c>
      <c r="B35" s="17"/>
      <c r="C35" s="17"/>
      <c r="D35" s="17"/>
      <c r="E35" s="17"/>
      <c r="F35" s="17"/>
      <c r="G35" s="43" t="s">
        <v>51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4" t="s">
        <v>52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5" t="str">
        <f>'[1]220'!E12</f>
        <v>52632100740210001520000</v>
      </c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7"/>
      <c r="DA35" s="48">
        <f>'[1]220'!G12</f>
        <v>1784973.07</v>
      </c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50"/>
      <c r="EG35" s="57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9"/>
    </row>
    <row r="36" spans="1:166" s="9" customFormat="1" ht="40.5" customHeight="1">
      <c r="A36" s="17" t="s">
        <v>75</v>
      </c>
      <c r="B36" s="17"/>
      <c r="C36" s="17"/>
      <c r="D36" s="17"/>
      <c r="E36" s="17"/>
      <c r="F36" s="17"/>
      <c r="G36" s="60" t="s">
        <v>53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2"/>
      <c r="AL36" s="45" t="s">
        <v>54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7"/>
      <c r="BQ36" s="45" t="s">
        <v>67</v>
      </c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7"/>
      <c r="DA36" s="63">
        <f>'[1]320'!G2</f>
        <v>89900</v>
      </c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51">
        <v>4</v>
      </c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3"/>
    </row>
    <row r="37" spans="1:166" s="9" customFormat="1" ht="40.5" customHeight="1">
      <c r="A37" s="17" t="s">
        <v>76</v>
      </c>
      <c r="B37" s="17"/>
      <c r="C37" s="17"/>
      <c r="D37" s="17"/>
      <c r="E37" s="17"/>
      <c r="F37" s="17"/>
      <c r="G37" s="60" t="s">
        <v>53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2"/>
      <c r="AL37" s="45" t="s">
        <v>54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7"/>
      <c r="BQ37" s="45" t="s">
        <v>67</v>
      </c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7"/>
      <c r="DA37" s="63">
        <f>'[1]320'!G3</f>
        <v>60000</v>
      </c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54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6"/>
    </row>
    <row r="38" spans="1:166" s="9" customFormat="1" ht="40.5" customHeight="1">
      <c r="A38" s="17" t="s">
        <v>77</v>
      </c>
      <c r="B38" s="17"/>
      <c r="C38" s="17"/>
      <c r="D38" s="17"/>
      <c r="E38" s="17"/>
      <c r="F38" s="17"/>
      <c r="G38" s="60" t="s">
        <v>53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2"/>
      <c r="AL38" s="45" t="s">
        <v>54</v>
      </c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7"/>
      <c r="BQ38" s="45" t="s">
        <v>67</v>
      </c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7"/>
      <c r="DA38" s="48">
        <f>'[1]320'!G4</f>
        <v>95000</v>
      </c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50"/>
      <c r="EG38" s="54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6"/>
    </row>
    <row r="39" spans="1:166" s="9" customFormat="1" ht="40.5" customHeight="1">
      <c r="A39" s="17" t="s">
        <v>78</v>
      </c>
      <c r="B39" s="17"/>
      <c r="C39" s="17"/>
      <c r="D39" s="17"/>
      <c r="E39" s="17"/>
      <c r="F39" s="17"/>
      <c r="G39" s="60" t="s">
        <v>53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2"/>
      <c r="AL39" s="45" t="s">
        <v>54</v>
      </c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7"/>
      <c r="BQ39" s="45" t="s">
        <v>67</v>
      </c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7"/>
      <c r="DA39" s="48">
        <f>'[1]320'!G5</f>
        <v>55000</v>
      </c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50"/>
      <c r="EG39" s="54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6"/>
    </row>
    <row r="40" spans="1:166" s="9" customFormat="1" ht="40.5" customHeight="1">
      <c r="A40" s="17" t="s">
        <v>79</v>
      </c>
      <c r="B40" s="17"/>
      <c r="C40" s="17"/>
      <c r="D40" s="17"/>
      <c r="E40" s="17"/>
      <c r="F40" s="17"/>
      <c r="G40" s="43" t="s">
        <v>66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4" t="s">
        <v>65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5" t="str">
        <f>'[1]120'!E2</f>
        <v>52632100740210001320000</v>
      </c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7"/>
      <c r="DA40" s="63">
        <f>'[1]120'!G2</f>
        <v>2063984.4</v>
      </c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51">
        <v>5</v>
      </c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3"/>
    </row>
    <row r="41" spans="1:166" s="9" customFormat="1" ht="40.5" customHeight="1">
      <c r="A41" s="17" t="s">
        <v>80</v>
      </c>
      <c r="B41" s="17"/>
      <c r="C41" s="17"/>
      <c r="D41" s="17"/>
      <c r="E41" s="17"/>
      <c r="F41" s="17"/>
      <c r="G41" s="43" t="s">
        <v>66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4" t="s">
        <v>65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5" t="str">
        <f>'[1]120'!E3</f>
        <v>52632100740210001330000</v>
      </c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7"/>
      <c r="DA41" s="63">
        <f>'[1]120'!G3</f>
        <v>1352610</v>
      </c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54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6"/>
    </row>
    <row r="42" spans="1:166" s="9" customFormat="1" ht="40.5" customHeight="1">
      <c r="A42" s="17" t="s">
        <v>81</v>
      </c>
      <c r="B42" s="17"/>
      <c r="C42" s="17"/>
      <c r="D42" s="17"/>
      <c r="E42" s="17"/>
      <c r="F42" s="17"/>
      <c r="G42" s="43" t="s">
        <v>66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4" t="s">
        <v>65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5" t="str">
        <f>'[1]120'!E4</f>
        <v>52632100740210001440000</v>
      </c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7"/>
      <c r="DA42" s="63">
        <f>'[1]120'!G4</f>
        <v>2697028.02</v>
      </c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54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6"/>
    </row>
    <row r="43" spans="1:166" s="9" customFormat="1" ht="40.5" customHeight="1">
      <c r="A43" s="17" t="s">
        <v>82</v>
      </c>
      <c r="B43" s="17"/>
      <c r="C43" s="17"/>
      <c r="D43" s="17"/>
      <c r="E43" s="17"/>
      <c r="F43" s="17"/>
      <c r="G43" s="43" t="s">
        <v>66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4" t="s">
        <v>65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5" t="str">
        <f>'[1]120'!E5</f>
        <v>52632100740210001450000</v>
      </c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7"/>
      <c r="DA43" s="63">
        <f>'[1]120'!G5</f>
        <v>680000</v>
      </c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54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6"/>
    </row>
    <row r="44" spans="1:166" s="9" customFormat="1" ht="40.5" customHeight="1">
      <c r="A44" s="17" t="s">
        <v>2</v>
      </c>
      <c r="B44" s="17"/>
      <c r="C44" s="17"/>
      <c r="D44" s="17"/>
      <c r="E44" s="17"/>
      <c r="F44" s="17"/>
      <c r="G44" s="43" t="s">
        <v>66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4" t="s">
        <v>65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5" t="str">
        <f>'[1]120'!$E$7</f>
        <v>52632100740210001530000</v>
      </c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7"/>
      <c r="DA44" s="63">
        <f>'[1]120'!$G$7</f>
        <v>48603780.76</v>
      </c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57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9"/>
    </row>
    <row r="45" spans="1:166" s="9" customFormat="1" ht="40.5" customHeight="1">
      <c r="A45" s="17" t="s">
        <v>46</v>
      </c>
      <c r="B45" s="17"/>
      <c r="C45" s="17"/>
      <c r="D45" s="17"/>
      <c r="E45" s="17"/>
      <c r="F45" s="17"/>
      <c r="G45" s="43" t="s">
        <v>66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4" t="s">
        <v>93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5" t="str">
        <f>'[1]Лист7'!E2</f>
        <v>52632100740210001340000</v>
      </c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7"/>
      <c r="DA45" s="63">
        <f>'[1]Лист7'!G2</f>
        <v>165000</v>
      </c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51">
        <v>11</v>
      </c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3"/>
    </row>
    <row r="46" spans="1:166" s="9" customFormat="1" ht="40.5" customHeight="1">
      <c r="A46" s="17" t="s">
        <v>83</v>
      </c>
      <c r="B46" s="17"/>
      <c r="C46" s="17"/>
      <c r="D46" s="17"/>
      <c r="E46" s="17"/>
      <c r="F46" s="17"/>
      <c r="G46" s="43" t="s">
        <v>66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4" t="s">
        <v>93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5" t="str">
        <f>'[1]Лист7'!E3</f>
        <v>52632100740210001350000</v>
      </c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7"/>
      <c r="DA46" s="63">
        <f>'[1]Лист7'!G3</f>
        <v>432835.6</v>
      </c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54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6"/>
    </row>
    <row r="47" spans="1:166" s="9" customFormat="1" ht="40.5" customHeight="1">
      <c r="A47" s="17" t="s">
        <v>84</v>
      </c>
      <c r="B47" s="17"/>
      <c r="C47" s="17"/>
      <c r="D47" s="17"/>
      <c r="E47" s="17"/>
      <c r="F47" s="17"/>
      <c r="G47" s="43" t="s">
        <v>66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4" t="s">
        <v>93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5" t="str">
        <f>'[1]Лист7'!E4</f>
        <v>52632100740210001390000</v>
      </c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7"/>
      <c r="DA47" s="63">
        <f>'[1]Лист7'!G4</f>
        <v>981821.75</v>
      </c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54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6"/>
    </row>
    <row r="48" spans="1:166" s="9" customFormat="1" ht="40.5" customHeight="1">
      <c r="A48" s="17" t="s">
        <v>85</v>
      </c>
      <c r="B48" s="17"/>
      <c r="C48" s="17"/>
      <c r="D48" s="17"/>
      <c r="E48" s="17"/>
      <c r="F48" s="17"/>
      <c r="G48" s="43" t="s">
        <v>66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4" t="s">
        <v>93</v>
      </c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5" t="str">
        <f>'[1]Лист7'!E5</f>
        <v>52632100740210001400000</v>
      </c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7"/>
      <c r="DA48" s="63">
        <f>'[1]Лист7'!G5</f>
        <v>725368.8</v>
      </c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54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6"/>
    </row>
    <row r="49" spans="1:166" s="9" customFormat="1" ht="40.5" customHeight="1">
      <c r="A49" s="17" t="s">
        <v>86</v>
      </c>
      <c r="B49" s="17"/>
      <c r="C49" s="17"/>
      <c r="D49" s="17"/>
      <c r="E49" s="17"/>
      <c r="F49" s="17"/>
      <c r="G49" s="43" t="s">
        <v>66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4" t="s">
        <v>93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 t="str">
        <f>'[1]Лист7'!E6</f>
        <v>52632100740210001410000</v>
      </c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7"/>
      <c r="DA49" s="63">
        <f>'[1]Лист7'!G6</f>
        <v>3383622.14</v>
      </c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54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6"/>
    </row>
    <row r="50" spans="1:166" s="9" customFormat="1" ht="40.5" customHeight="1">
      <c r="A50" s="17" t="s">
        <v>87</v>
      </c>
      <c r="B50" s="17"/>
      <c r="C50" s="17"/>
      <c r="D50" s="17"/>
      <c r="E50" s="17"/>
      <c r="F50" s="17"/>
      <c r="G50" s="43" t="s">
        <v>66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4" t="s">
        <v>93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5" t="str">
        <f>'[1]Лист7'!E7</f>
        <v>52632100740210001420000</v>
      </c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7"/>
      <c r="DA50" s="63">
        <f>'[1]Лист7'!G7</f>
        <v>1974483.89</v>
      </c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54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s="9" customFormat="1" ht="40.5" customHeight="1">
      <c r="A51" s="17" t="s">
        <v>88</v>
      </c>
      <c r="B51" s="17"/>
      <c r="C51" s="17"/>
      <c r="D51" s="17"/>
      <c r="E51" s="17"/>
      <c r="F51" s="17"/>
      <c r="G51" s="43" t="s">
        <v>66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4" t="s">
        <v>93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 t="str">
        <f>'[1]Лист7'!E8</f>
        <v>52632100740210001460000</v>
      </c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7"/>
      <c r="DA51" s="63">
        <f>'[1]Лист7'!G8</f>
        <v>270372</v>
      </c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54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6"/>
    </row>
    <row r="52" spans="1:166" s="9" customFormat="1" ht="40.5" customHeight="1">
      <c r="A52" s="17" t="s">
        <v>89</v>
      </c>
      <c r="B52" s="17"/>
      <c r="C52" s="17"/>
      <c r="D52" s="17"/>
      <c r="E52" s="17"/>
      <c r="F52" s="17"/>
      <c r="G52" s="43" t="s">
        <v>66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4" t="s">
        <v>93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5" t="str">
        <f>'[1]Лист7'!E9</f>
        <v>52632100740210001480000</v>
      </c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7"/>
      <c r="DA52" s="63">
        <f>'[1]Лист7'!G9</f>
        <v>9480000</v>
      </c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54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6"/>
    </row>
    <row r="53" spans="1:166" s="9" customFormat="1" ht="40.5" customHeight="1">
      <c r="A53" s="17" t="s">
        <v>90</v>
      </c>
      <c r="B53" s="17"/>
      <c r="C53" s="17"/>
      <c r="D53" s="17"/>
      <c r="E53" s="17"/>
      <c r="F53" s="17"/>
      <c r="G53" s="43" t="s">
        <v>66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4" t="s">
        <v>93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5" t="str">
        <f>'[1]Лист7'!E10</f>
        <v>52632100740210001490000</v>
      </c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7"/>
      <c r="DA53" s="63">
        <f>'[1]Лист7'!G10</f>
        <v>375424.03</v>
      </c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54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6"/>
    </row>
    <row r="54" spans="1:166" s="2" customFormat="1" ht="37.5" customHeight="1">
      <c r="A54" s="17" t="s">
        <v>91</v>
      </c>
      <c r="B54" s="17"/>
      <c r="C54" s="17"/>
      <c r="D54" s="17"/>
      <c r="E54" s="17"/>
      <c r="F54" s="17"/>
      <c r="G54" s="43" t="s">
        <v>66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4" t="s">
        <v>93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5" t="str">
        <f>'[1]Лист7'!E11</f>
        <v>52632100740210001500000</v>
      </c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7"/>
      <c r="DA54" s="63">
        <f>'[1]Лист7'!G11</f>
        <v>241724.42</v>
      </c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54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6"/>
    </row>
    <row r="55" spans="1:166" s="2" customFormat="1" ht="37.5" customHeight="1">
      <c r="A55" s="17" t="s">
        <v>92</v>
      </c>
      <c r="B55" s="17"/>
      <c r="C55" s="17"/>
      <c r="D55" s="17"/>
      <c r="E55" s="17"/>
      <c r="F55" s="17"/>
      <c r="G55" s="43" t="s">
        <v>66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4" t="s">
        <v>93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5" t="str">
        <f>'[1]Лист7'!E12</f>
        <v>52632100740210001510000</v>
      </c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7"/>
      <c r="DA55" s="63">
        <f>'[1]Лист7'!G12</f>
        <v>289200</v>
      </c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57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9"/>
    </row>
    <row r="56" spans="1:166" s="2" customFormat="1" ht="15.75">
      <c r="A56" s="65" t="s">
        <v>29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6">
        <f>SUM(DA25:EF55)</f>
        <v>88396162.52</v>
      </c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5">
        <f>SUM(EG25:FJ55)</f>
        <v>31</v>
      </c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</row>
    <row r="57" s="2" customFormat="1" ht="15.75"/>
    <row r="58" spans="1:166" s="2" customFormat="1" ht="33.75" customHeight="1">
      <c r="A58" s="13" t="s">
        <v>30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</row>
    <row r="59" s="2" customFormat="1" ht="15.75"/>
    <row r="60" spans="1:166" s="2" customFormat="1" ht="162.75" customHeight="1">
      <c r="A60" s="15" t="s">
        <v>23</v>
      </c>
      <c r="B60" s="15"/>
      <c r="C60" s="15"/>
      <c r="D60" s="15"/>
      <c r="E60" s="15"/>
      <c r="F60" s="15"/>
      <c r="G60" s="15" t="s">
        <v>31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 t="s">
        <v>32</v>
      </c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 t="s">
        <v>37</v>
      </c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 t="s">
        <v>33</v>
      </c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 t="s">
        <v>38</v>
      </c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 t="s">
        <v>34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</row>
    <row r="61" spans="1:166" s="9" customFormat="1" ht="15.75">
      <c r="A61" s="26">
        <v>1</v>
      </c>
      <c r="B61" s="26"/>
      <c r="C61" s="26"/>
      <c r="D61" s="26"/>
      <c r="E61" s="26"/>
      <c r="F61" s="26"/>
      <c r="G61" s="26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>
        <v>3</v>
      </c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>
        <v>4</v>
      </c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>
        <v>5</v>
      </c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>
        <v>6</v>
      </c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>
        <v>7</v>
      </c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</row>
    <row r="62" spans="1:166" s="9" customFormat="1" ht="31.5" customHeight="1">
      <c r="A62" s="21" t="s">
        <v>48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7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9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30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2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</row>
    <row r="63" spans="1:166" s="9" customFormat="1" ht="31.5" customHeight="1">
      <c r="A63" s="21" t="s">
        <v>49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7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9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30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2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</row>
    <row r="64" spans="1:166" s="9" customFormat="1" ht="31.5" customHeight="1">
      <c r="A64" s="21" t="s">
        <v>50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7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9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30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2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</row>
    <row r="65" spans="1:166" s="10" customFormat="1" ht="31.5" customHeight="1">
      <c r="A65" s="21" t="s">
        <v>64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7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9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30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2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</row>
    <row r="66" s="2" customFormat="1" ht="15.75"/>
    <row r="67" spans="1:166" s="2" customFormat="1" ht="15.75">
      <c r="A67" s="13" t="s">
        <v>35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</row>
    <row r="68" spans="26:131" s="6" customFormat="1" ht="18.75">
      <c r="Z68" s="22" t="s">
        <v>40</v>
      </c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3"/>
      <c r="DO68" s="23"/>
      <c r="DP68" s="23"/>
      <c r="DQ68" s="23"/>
      <c r="DR68" s="24" t="s">
        <v>36</v>
      </c>
      <c r="DS68" s="24"/>
      <c r="DT68" s="24"/>
      <c r="DU68" s="24"/>
      <c r="DV68" s="24"/>
      <c r="DW68" s="24"/>
      <c r="DX68" s="24"/>
      <c r="DY68" s="24"/>
      <c r="DZ68" s="24"/>
      <c r="EA68" s="24"/>
    </row>
    <row r="69" s="6" customFormat="1" ht="15.75"/>
    <row r="70" spans="1:166" s="2" customFormat="1" ht="195" customHeight="1">
      <c r="A70" s="15" t="s">
        <v>23</v>
      </c>
      <c r="B70" s="15"/>
      <c r="C70" s="15"/>
      <c r="D70" s="15"/>
      <c r="E70" s="15"/>
      <c r="F70" s="15"/>
      <c r="G70" s="15" t="s">
        <v>31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 t="s">
        <v>32</v>
      </c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 t="s">
        <v>41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 t="s">
        <v>44</v>
      </c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 t="s">
        <v>42</v>
      </c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 t="s">
        <v>43</v>
      </c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 t="s">
        <v>45</v>
      </c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</row>
    <row r="71" spans="1:166" s="9" customFormat="1" ht="15.75">
      <c r="A71" s="16">
        <v>1</v>
      </c>
      <c r="B71" s="16"/>
      <c r="C71" s="16"/>
      <c r="D71" s="16"/>
      <c r="E71" s="16"/>
      <c r="F71" s="16"/>
      <c r="G71" s="16">
        <v>2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>
        <v>3</v>
      </c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>
        <v>4</v>
      </c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>
        <v>5</v>
      </c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>
        <v>6</v>
      </c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>
        <v>7</v>
      </c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>
        <v>8</v>
      </c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</row>
    <row r="72" spans="1:166" s="10" customFormat="1" ht="15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</row>
    <row r="73" s="2" customFormat="1" ht="15.75"/>
    <row r="74" s="2" customFormat="1" ht="15.75"/>
    <row r="75" spans="1:25" s="2" customFormat="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="4" customFormat="1" ht="15" customHeight="1">
      <c r="A76" s="8" t="s">
        <v>39</v>
      </c>
    </row>
  </sheetData>
  <sheetProtection/>
  <mergeCells count="269">
    <mergeCell ref="BQ26:CZ26"/>
    <mergeCell ref="BQ27:CZ27"/>
    <mergeCell ref="BQ28:CZ28"/>
    <mergeCell ref="BQ29:CZ29"/>
    <mergeCell ref="BQ30:CZ30"/>
    <mergeCell ref="DA26:EF26"/>
    <mergeCell ref="DA27:EF27"/>
    <mergeCell ref="DA28:EF28"/>
    <mergeCell ref="DA29:EF29"/>
    <mergeCell ref="DA30:EF30"/>
    <mergeCell ref="AL28:BP28"/>
    <mergeCell ref="A29:F29"/>
    <mergeCell ref="G29:AK29"/>
    <mergeCell ref="AL29:BP29"/>
    <mergeCell ref="A30:F30"/>
    <mergeCell ref="G30:AK30"/>
    <mergeCell ref="AL30:BP30"/>
    <mergeCell ref="EG25:FJ35"/>
    <mergeCell ref="A26:F26"/>
    <mergeCell ref="G26:AK26"/>
    <mergeCell ref="AL26:BP26"/>
    <mergeCell ref="A27:F27"/>
    <mergeCell ref="G27:AK27"/>
    <mergeCell ref="AL27:BP27"/>
    <mergeCell ref="A28:F28"/>
    <mergeCell ref="G28:AK28"/>
    <mergeCell ref="G46:AK46"/>
    <mergeCell ref="AL46:BP46"/>
    <mergeCell ref="BQ46:CZ46"/>
    <mergeCell ref="DA46:EF46"/>
    <mergeCell ref="DA36:EF36"/>
    <mergeCell ref="DA37:EF37"/>
    <mergeCell ref="G41:AK41"/>
    <mergeCell ref="AL41:BP41"/>
    <mergeCell ref="BQ41:CZ41"/>
    <mergeCell ref="DA41:EF41"/>
    <mergeCell ref="A62:F62"/>
    <mergeCell ref="G62:AE62"/>
    <mergeCell ref="AF62:BD62"/>
    <mergeCell ref="BE62:CH62"/>
    <mergeCell ref="CI62:DJ62"/>
    <mergeCell ref="A47:F47"/>
    <mergeCell ref="G47:AK47"/>
    <mergeCell ref="AL47:BP47"/>
    <mergeCell ref="BQ47:CZ47"/>
    <mergeCell ref="DA47:EF47"/>
    <mergeCell ref="DK62:EJ62"/>
    <mergeCell ref="A48:F48"/>
    <mergeCell ref="G48:AK48"/>
    <mergeCell ref="AL48:BP48"/>
    <mergeCell ref="BQ48:CZ48"/>
    <mergeCell ref="DA48:EF48"/>
    <mergeCell ref="A58:FJ58"/>
    <mergeCell ref="AF61:BD61"/>
    <mergeCell ref="A55:F55"/>
    <mergeCell ref="G55:AK55"/>
    <mergeCell ref="EK62:FJ62"/>
    <mergeCell ref="A49:F49"/>
    <mergeCell ref="G49:AK49"/>
    <mergeCell ref="AL49:BP49"/>
    <mergeCell ref="BQ49:CZ49"/>
    <mergeCell ref="DA49:EF49"/>
    <mergeCell ref="EK61:FJ61"/>
    <mergeCell ref="G54:AK54"/>
    <mergeCell ref="AL53:BP53"/>
    <mergeCell ref="EG56:FJ56"/>
    <mergeCell ref="EK63:FJ63"/>
    <mergeCell ref="A50:F50"/>
    <mergeCell ref="G50:AK50"/>
    <mergeCell ref="AL50:BP50"/>
    <mergeCell ref="BQ50:CZ50"/>
    <mergeCell ref="DA50:EF50"/>
    <mergeCell ref="EK60:FJ60"/>
    <mergeCell ref="AL54:BP54"/>
    <mergeCell ref="BQ54:CZ54"/>
    <mergeCell ref="DA54:EF54"/>
    <mergeCell ref="A64:F64"/>
    <mergeCell ref="G64:AE64"/>
    <mergeCell ref="AF64:BD64"/>
    <mergeCell ref="BE64:CH64"/>
    <mergeCell ref="CI64:DJ64"/>
    <mergeCell ref="A54:F54"/>
    <mergeCell ref="A63:F63"/>
    <mergeCell ref="G63:AE63"/>
    <mergeCell ref="AF63:BD63"/>
    <mergeCell ref="DA56:EF56"/>
    <mergeCell ref="DK64:EJ64"/>
    <mergeCell ref="A51:F51"/>
    <mergeCell ref="G51:AK51"/>
    <mergeCell ref="AL51:BP51"/>
    <mergeCell ref="BQ51:CZ51"/>
    <mergeCell ref="DA51:EF51"/>
    <mergeCell ref="BQ53:CZ53"/>
    <mergeCell ref="DA53:EF53"/>
    <mergeCell ref="CI61:DJ61"/>
    <mergeCell ref="A56:CZ56"/>
    <mergeCell ref="EG36:FJ39"/>
    <mergeCell ref="EK64:FJ64"/>
    <mergeCell ref="A52:F52"/>
    <mergeCell ref="G52:AK52"/>
    <mergeCell ref="AL52:BP52"/>
    <mergeCell ref="BQ52:CZ52"/>
    <mergeCell ref="A41:F41"/>
    <mergeCell ref="EG45:FJ55"/>
    <mergeCell ref="A39:F39"/>
    <mergeCell ref="G39:AK39"/>
    <mergeCell ref="AL39:BP39"/>
    <mergeCell ref="BQ39:CZ39"/>
    <mergeCell ref="DA39:EF39"/>
    <mergeCell ref="AL37:BP37"/>
    <mergeCell ref="BQ37:CZ37"/>
    <mergeCell ref="A38:F38"/>
    <mergeCell ref="G38:AK38"/>
    <mergeCell ref="AL38:BP38"/>
    <mergeCell ref="BQ38:CZ38"/>
    <mergeCell ref="DA38:EF38"/>
    <mergeCell ref="A32:F32"/>
    <mergeCell ref="G32:AK32"/>
    <mergeCell ref="AL32:BP32"/>
    <mergeCell ref="BQ32:CZ32"/>
    <mergeCell ref="DA32:EF32"/>
    <mergeCell ref="A33:F33"/>
    <mergeCell ref="G33:AK33"/>
    <mergeCell ref="AL33:BP33"/>
    <mergeCell ref="BQ33:CZ33"/>
    <mergeCell ref="DA33:EF33"/>
    <mergeCell ref="A34:F34"/>
    <mergeCell ref="G34:AK34"/>
    <mergeCell ref="AL34:BP34"/>
    <mergeCell ref="BQ34:CZ34"/>
    <mergeCell ref="DA34:EF34"/>
    <mergeCell ref="AL35:BP35"/>
    <mergeCell ref="BQ35:CZ35"/>
    <mergeCell ref="DA35:EF35"/>
    <mergeCell ref="A37:F37"/>
    <mergeCell ref="G37:AK37"/>
    <mergeCell ref="A31:F31"/>
    <mergeCell ref="G31:AK31"/>
    <mergeCell ref="AL31:BP31"/>
    <mergeCell ref="BQ31:CZ31"/>
    <mergeCell ref="DA31:EF31"/>
    <mergeCell ref="BM15:ED15"/>
    <mergeCell ref="A24:F24"/>
    <mergeCell ref="G25:AK25"/>
    <mergeCell ref="AL25:BP25"/>
    <mergeCell ref="BQ25:CZ25"/>
    <mergeCell ref="BM13:ED13"/>
    <mergeCell ref="EG24:FJ24"/>
    <mergeCell ref="AL23:BP23"/>
    <mergeCell ref="BQ23:CZ23"/>
    <mergeCell ref="DA23:EF23"/>
    <mergeCell ref="EG23:FJ23"/>
    <mergeCell ref="BM14:ED14"/>
    <mergeCell ref="EV13:FJ14"/>
    <mergeCell ref="EV15:FJ15"/>
    <mergeCell ref="A21:FJ21"/>
    <mergeCell ref="G23:AK23"/>
    <mergeCell ref="G24:AK24"/>
    <mergeCell ref="AL24:BP24"/>
    <mergeCell ref="BQ24:CZ24"/>
    <mergeCell ref="DA24:EF24"/>
    <mergeCell ref="A23:F23"/>
    <mergeCell ref="A1:FJ1"/>
    <mergeCell ref="CJ2:FJ2"/>
    <mergeCell ref="A5:FJ5"/>
    <mergeCell ref="EV7:FJ7"/>
    <mergeCell ref="A2:BC2"/>
    <mergeCell ref="BD2:BZ2"/>
    <mergeCell ref="CA2:CE2"/>
    <mergeCell ref="CF2:CI2"/>
    <mergeCell ref="CI65:DJ65"/>
    <mergeCell ref="DK61:EJ61"/>
    <mergeCell ref="BE60:CH60"/>
    <mergeCell ref="CI60:DJ60"/>
    <mergeCell ref="DK60:EJ60"/>
    <mergeCell ref="DK65:EJ65"/>
    <mergeCell ref="DK63:EJ63"/>
    <mergeCell ref="BE63:CH63"/>
    <mergeCell ref="CI63:DJ63"/>
    <mergeCell ref="BE61:CH61"/>
    <mergeCell ref="EK65:FJ65"/>
    <mergeCell ref="A60:F60"/>
    <mergeCell ref="G60:AE60"/>
    <mergeCell ref="AF60:BD60"/>
    <mergeCell ref="A65:F65"/>
    <mergeCell ref="G65:AE65"/>
    <mergeCell ref="A61:F61"/>
    <mergeCell ref="G61:AE61"/>
    <mergeCell ref="AF65:BD65"/>
    <mergeCell ref="BE65:CH65"/>
    <mergeCell ref="Z68:DM68"/>
    <mergeCell ref="AF70:BB70"/>
    <mergeCell ref="BC70:CA70"/>
    <mergeCell ref="CB70:CY70"/>
    <mergeCell ref="CZ70:DT70"/>
    <mergeCell ref="DN68:DQ68"/>
    <mergeCell ref="DR68:EA68"/>
    <mergeCell ref="DU70:EO70"/>
    <mergeCell ref="A72:F72"/>
    <mergeCell ref="G72:AE72"/>
    <mergeCell ref="A71:F71"/>
    <mergeCell ref="G71:AE71"/>
    <mergeCell ref="A70:F70"/>
    <mergeCell ref="G70:AE70"/>
    <mergeCell ref="EV9:FJ9"/>
    <mergeCell ref="EV10:FJ10"/>
    <mergeCell ref="EV11:FJ11"/>
    <mergeCell ref="EV12:FJ12"/>
    <mergeCell ref="BM8:ED8"/>
    <mergeCell ref="EV8:FJ8"/>
    <mergeCell ref="BM9:ED9"/>
    <mergeCell ref="BM10:ED10"/>
    <mergeCell ref="BM11:ED11"/>
    <mergeCell ref="BM12:ED12"/>
    <mergeCell ref="CZ72:DT72"/>
    <mergeCell ref="EP70:FJ70"/>
    <mergeCell ref="AF71:BB71"/>
    <mergeCell ref="BC71:CA71"/>
    <mergeCell ref="CB71:CY71"/>
    <mergeCell ref="CZ71:DT71"/>
    <mergeCell ref="DU71:EO71"/>
    <mergeCell ref="EP71:FJ71"/>
    <mergeCell ref="BQ36:CZ36"/>
    <mergeCell ref="A35:F35"/>
    <mergeCell ref="G35:AK35"/>
    <mergeCell ref="DU72:EO72"/>
    <mergeCell ref="EP72:FJ72"/>
    <mergeCell ref="A67:FJ67"/>
    <mergeCell ref="AF72:BB72"/>
    <mergeCell ref="BC72:CA72"/>
    <mergeCell ref="CB72:CY72"/>
    <mergeCell ref="A40:F40"/>
    <mergeCell ref="G40:AK40"/>
    <mergeCell ref="AL40:BP40"/>
    <mergeCell ref="BQ40:CZ40"/>
    <mergeCell ref="DA40:EF40"/>
    <mergeCell ref="A25:F25"/>
    <mergeCell ref="DA25:EF25"/>
    <mergeCell ref="A36:F36"/>
    <mergeCell ref="G36:AK36"/>
    <mergeCell ref="AL36:BP36"/>
    <mergeCell ref="A42:F42"/>
    <mergeCell ref="G42:AK42"/>
    <mergeCell ref="AL42:BP42"/>
    <mergeCell ref="BQ42:CZ42"/>
    <mergeCell ref="DA42:EF42"/>
    <mergeCell ref="DA52:EF52"/>
    <mergeCell ref="A45:F45"/>
    <mergeCell ref="G45:AK45"/>
    <mergeCell ref="AL45:BP45"/>
    <mergeCell ref="BQ45:CZ45"/>
    <mergeCell ref="A43:F43"/>
    <mergeCell ref="G43:AK43"/>
    <mergeCell ref="AL43:BP43"/>
    <mergeCell ref="BQ43:CZ43"/>
    <mergeCell ref="DA43:EF43"/>
    <mergeCell ref="A53:F53"/>
    <mergeCell ref="G53:AK53"/>
    <mergeCell ref="DA45:EF45"/>
    <mergeCell ref="A46:F46"/>
    <mergeCell ref="AL55:BP55"/>
    <mergeCell ref="BQ55:CZ55"/>
    <mergeCell ref="DA55:EF55"/>
    <mergeCell ref="A44:F44"/>
    <mergeCell ref="G44:AK44"/>
    <mergeCell ref="AL44:BP44"/>
    <mergeCell ref="BQ44:CZ44"/>
    <mergeCell ref="DA44:EF44"/>
    <mergeCell ref="EG40:FJ4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0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Боев Владимир Александрович</cp:lastModifiedBy>
  <cp:lastPrinted>2021-10-08T13:19:21Z</cp:lastPrinted>
  <dcterms:created xsi:type="dcterms:W3CDTF">2018-10-15T12:06:40Z</dcterms:created>
  <dcterms:modified xsi:type="dcterms:W3CDTF">2021-11-10T13:18:41Z</dcterms:modified>
  <cp:category/>
  <cp:version/>
  <cp:contentType/>
  <cp:contentStatus/>
</cp:coreProperties>
</file>